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Заседание 4-2025\"/>
    </mc:Choice>
  </mc:AlternateContent>
  <xr:revisionPtr revIDLastSave="0" documentId="13_ncr:1_{ACCBFE35-1C95-4567-B198-4F7EF16D3951}" xr6:coauthVersionLast="47" xr6:coauthVersionMax="47" xr10:uidLastSave="{00000000-0000-0000-0000-000000000000}"/>
  <bookViews>
    <workbookView xWindow="-120" yWindow="-120" windowWidth="29040" windowHeight="15840" xr2:uid="{B928882A-134E-4456-930B-02EB200E5C84}"/>
  </bookViews>
  <sheets>
    <sheet name="Прилож общ с 01.04.2025" sheetId="1" r:id="rId1"/>
  </sheets>
  <calcPr calcId="191029" iterate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1" l="1"/>
  <c r="T28" i="1"/>
  <c r="T27" i="1"/>
  <c r="T26" i="1"/>
  <c r="T25" i="1"/>
  <c r="T24" i="1"/>
  <c r="T23" i="1"/>
  <c r="T22" i="1"/>
</calcChain>
</file>

<file path=xl/sharedStrings.xml><?xml version="1.0" encoding="utf-8"?>
<sst xmlns="http://schemas.openxmlformats.org/spreadsheetml/2006/main" count="46" uniqueCount="45">
  <si>
    <t>к Дополнительному соглашению об установлении тарифов на оплату</t>
  </si>
  <si>
    <t>медицинской помощи по обязательному медицинскому</t>
  </si>
  <si>
    <t>"Приложение 6.1</t>
  </si>
  <si>
    <t>к Соглашению об установлении тарифов на оплату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</si>
  <si>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01.04.2025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</si>
  <si>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</si>
  <si>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Численность застрахованных лиц на 01.01.2025</t>
  </si>
  <si>
    <t>Коэффициент дифференциации (КД)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</si>
  <si>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</si>
  <si>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</si>
  <si>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</si>
  <si>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
(гр.9 + гр.13 + гр.17 + гр.18 + гр.19)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</si>
  <si>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</si>
  <si>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</si>
  <si>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</si>
  <si>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</si>
  <si>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</si>
  <si>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"</t>
  </si>
  <si>
    <t>ГБУЗ "КОРЯКСКАЯ ОКРУЖНАЯ БОЛЬНИЦА"</t>
  </si>
  <si>
    <t>ГБУЗ КК "СОБОЛЕВСКАЯ РАЙОННАЯ БОЛЬНИЦА"</t>
  </si>
  <si>
    <t>ГБУЗ КК «НИКОЛЬСКАЯ РАЙОННАЯ БОЛЬНИЦА»</t>
  </si>
  <si>
    <t>ГБУЗ КК "ТИГИЛЬСКАЯ РАЙОННАЯ БОЛЬНИЦА"</t>
  </si>
  <si>
    <t>ГБУЗ КК "КАРАГИНСКАЯ РАЙОННАЯ БОЛЬНИЦА"</t>
  </si>
  <si>
    <t>ГБУЗ КК "ОЛЮТОРСКАЯ РАЙОННАЯ БОЛЬНИЦА"</t>
  </si>
  <si>
    <t>ГБУЗ КК "ПЕНЖИНСКАЯ РАЙОННАЯ БОЛЬНИЦА"</t>
  </si>
  <si>
    <t>ГБУЗ КК "ОЗЕРНОВСКАЯ РАЙОННАЯ БОЛЬНИЦА"</t>
  </si>
  <si>
    <t>Базовый подушевой норматив финансирования на прикрепившихся лиц по профилю "Акушерство и гинекология" (ПНбаз/а), рублей</t>
  </si>
  <si>
    <t>Базовый подушевой норматив финансирования на прикрепившихся лиц по профилю "Стоматология" (ПНбаз/с), рублей</t>
  </si>
  <si>
    <t>Медицинская помощь в амбулаторных условиях, за исключением медицинской помощи по профилю "Акушерство и гинекология" и "Стоматология"</t>
  </si>
  <si>
    <t>Медицинская помощь в амбулаторных условиях по профилю "Акушерство и гинекология"</t>
  </si>
  <si>
    <t xml:space="preserve">Коэффициент половозрастного состава (КДпв/а)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</si>
  <si>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(Кдур/а)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</si>
  <si>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(КДзп/а)</t>
  </si>
  <si>
    <t>Значение фактического дифференцированного подушевого норматива финансирования медицинской помощи на год (ДПн/а), рублей</t>
  </si>
  <si>
    <t xml:space="preserve">Коэффициент половозрастного состава (КДпв/с)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</si>
  <si>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(Кдур/с)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</si>
  <si>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(КДзп/с)</t>
  </si>
  <si>
    <t>Значение фактического дифференцированного подушевого норматива финансирования медицинской помощи на год (ДПн/с), рублей</t>
  </si>
  <si>
    <t>Медицинская помощь в амбулаторных условиях по профилю "Стоматология"</t>
  </si>
  <si>
    <t>Значение фактического дифференцированного подушевого норматива финансирования медицинской помощи на год (ДПн/амб), рублей</t>
  </si>
  <si>
    <t>Базовый подушевой норматив финансирования на прикрепившихся лиц (Пнбаз/амб), рублей</t>
  </si>
  <si>
    <t>страхованию от 30.01.2025 года № 1/2025</t>
  </si>
  <si>
    <t>Приложение 3</t>
  </si>
  <si>
    <t>Наименование медицинской организации</t>
  </si>
  <si>
    <t>страхованию от 09.04.2025 года № 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</si>
</sst>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_р_._-;\-* #,##0.0000_р_._-;_-* &quot;-&quot;??_р_._-;_-@_-"/>
    <numFmt numFmtId="165" formatCode="0.0000"/>
    <numFmt numFmtId="166" formatCode="_-* #,##0.00_р_._-;\-* #,##0.00_р_._-;_-* &quot;-&quot;??_р_._-;_-@_-"/>
    <numFmt numFmtId="167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6" fontId="13" fillId="0" borderId="0" applyFont="0" applyFill="0" applyBorder="0" applyAlignment="0" applyProtection="0"/>
    <xf numFmtId="0" fontId="2" fillId="0" borderId="0"/>
    <xf numFmtId="0" fontId="1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2" fillId="0" borderId="0"/>
  </cellStyleXfs>
  <cellXfs count="34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5" fillId="0" borderId="0" xfId="2" applyFont="1"/>
    <xf numFmtId="0" fontId="6" fillId="0" borderId="0" xfId="2" applyFont="1" applyAlignment="1">
      <alignment horizontal="center" wrapText="1"/>
    </xf>
    <xf numFmtId="43" fontId="7" fillId="0" borderId="3" xfId="4" applyFont="1" applyBorder="1" applyAlignment="1">
      <alignment horizontal="center" vertical="center" wrapText="1"/>
    </xf>
    <xf numFmtId="164" fontId="7" fillId="0" borderId="0" xfId="5" applyNumberFormat="1" applyFont="1" applyAlignment="1">
      <alignment horizontal="center" vertical="center" wrapText="1"/>
    </xf>
    <xf numFmtId="164" fontId="7" fillId="0" borderId="0" xfId="5" applyNumberFormat="1" applyFont="1" applyFill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164" fontId="7" fillId="0" borderId="4" xfId="5" applyNumberFormat="1" applyFont="1" applyBorder="1" applyAlignment="1">
      <alignment horizontal="center" vertical="center" wrapText="1"/>
    </xf>
    <xf numFmtId="164" fontId="7" fillId="0" borderId="0" xfId="5" applyNumberFormat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12" fillId="0" borderId="3" xfId="2" applyFont="1" applyBorder="1" applyAlignment="1">
      <alignment horizontal="center"/>
    </xf>
    <xf numFmtId="0" fontId="12" fillId="0" borderId="0" xfId="2" applyFont="1"/>
    <xf numFmtId="0" fontId="7" fillId="0" borderId="3" xfId="7" applyFont="1" applyBorder="1" applyAlignment="1">
      <alignment horizontal="center"/>
    </xf>
    <xf numFmtId="165" fontId="7" fillId="0" borderId="3" xfId="7" applyNumberFormat="1" applyFont="1" applyBorder="1" applyAlignment="1">
      <alignment horizontal="left" vertical="center" wrapText="1"/>
    </xf>
    <xf numFmtId="1" fontId="7" fillId="0" borderId="3" xfId="7" applyNumberFormat="1" applyFont="1" applyBorder="1" applyAlignment="1">
      <alignment horizontal="center" vertical="center" wrapText="1"/>
    </xf>
    <xf numFmtId="165" fontId="7" fillId="0" borderId="3" xfId="7" applyNumberFormat="1" applyFont="1" applyBorder="1" applyAlignment="1">
      <alignment horizontal="center" vertical="center" wrapText="1"/>
    </xf>
    <xf numFmtId="166" fontId="7" fillId="0" borderId="3" xfId="1" applyFont="1" applyBorder="1" applyAlignment="1">
      <alignment horizontal="center" vertical="center" wrapText="1"/>
    </xf>
    <xf numFmtId="43" fontId="7" fillId="0" borderId="3" xfId="5" applyFont="1" applyFill="1" applyBorder="1" applyAlignment="1">
      <alignment horizontal="center" vertical="center"/>
    </xf>
    <xf numFmtId="167" fontId="5" fillId="0" borderId="0" xfId="2" applyNumberFormat="1" applyFont="1"/>
    <xf numFmtId="43" fontId="5" fillId="0" borderId="0" xfId="5" applyFont="1"/>
    <xf numFmtId="0" fontId="5" fillId="0" borderId="0" xfId="2" applyFont="1" applyAlignment="1">
      <alignment horizontal="right"/>
    </xf>
    <xf numFmtId="0" fontId="7" fillId="0" borderId="3" xfId="2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</cellXfs>
  <cellStyles count="8">
    <cellStyle name="Обычный" xfId="0" builtinId="0"/>
    <cellStyle name="Обычный 2 2" xfId="3" xr:uid="{5B65DAE7-3875-430B-A0F4-2845C42D1F9F}"/>
    <cellStyle name="Обычный 2 3" xfId="6" xr:uid="{6E16D87D-292B-496D-8436-2E1E60ED931C}"/>
    <cellStyle name="Обычный_Прил 3-7-2014_подуш.пол-ка_значения" xfId="2" xr:uid="{931686AD-6F37-4414-989F-C98D5FCF9606}"/>
    <cellStyle name="Обычный_Прил -5-2014_пол-ка с расчетом К поправ" xfId="7" xr:uid="{5FFB1081-0C1B-48AF-8CF9-DDAA441D696F}"/>
    <cellStyle name="Финансовый" xfId="1" builtinId="3"/>
    <cellStyle name="Финансовый 3" xfId="4" xr:uid="{B5BDF2FA-4283-43D1-9586-3953C31096E9}"/>
    <cellStyle name="Финансовый 3 3" xfId="5" xr:uid="{D37BEE67-80B6-43C3-ABEB-F1C0774D1A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5BBDB-D53D-4A0D-BF34-0E52C4B94BD9}">
  <sheetPr>
    <pageSetUpPr fitToPage="1"/>
  </sheetPr>
  <dimension ref="A1:V32"/>
  <sheetViews>
    <sheetView tabSelected="1" zoomScale="60" zoomScaleNormal="60" workbookViewId="0">
      <selection activeCell="T4" sqref="T4"/>
    </sheetView>
  </sheetViews>
  <sheetFormatPr defaultColWidth="9.140625" defaultRowHeight="15" x14ac:dyDescent="0.25"/>
  <cols>
    <col min="1" max="1" width="5" style="4" customWidth="1"/>
    <col min="2" max="2" width="72" style="4" customWidth="1"/>
    <col min="3" max="5" width="18.85546875" style="4" customWidth="1"/>
    <col min="6" max="6" width="15.42578125" style="4" customWidth="1"/>
    <col min="7" max="7" width="21.28515625" style="4" customWidth="1"/>
    <col min="8" max="8" width="23.85546875" style="4" customWidth="1"/>
    <col min="9" max="19" width="20.42578125" style="4" customWidth="1"/>
    <col min="20" max="20" width="22" style="4" customWidth="1"/>
    <col min="21" max="16384" width="9.140625" style="4"/>
  </cols>
  <sheetData>
    <row r="1" spans="1:20" s="1" customFormat="1" ht="11.25" x14ac:dyDescent="0.2">
      <c r="R1" s="2"/>
      <c r="S1" s="2"/>
      <c r="T1" s="3" t="s">
        <v>42</v>
      </c>
    </row>
    <row r="2" spans="1:20" s="1" customFormat="1" ht="11.25" x14ac:dyDescent="0.2">
      <c r="R2" s="3"/>
      <c r="S2" s="3"/>
      <c r="T2" s="3" t="s">
        <v>0</v>
      </c>
    </row>
    <row r="3" spans="1:20" s="1" customFormat="1" ht="11.25" x14ac:dyDescent="0.2">
      <c r="R3" s="3"/>
      <c r="S3" s="3"/>
      <c r="T3" s="3" t="s">
        <v>1</v>
      </c>
    </row>
    <row r="4" spans="1:20" s="1" customFormat="1" ht="11.25" x14ac:dyDescent="0.2">
      <c r="R4" s="2"/>
      <c r="S4" s="2"/>
      <c r="T4" s="3" t="s">
        <v>44</v>
      </c>
    </row>
    <row r="5" spans="1:20" s="1" customFormat="1" ht="10.15" x14ac:dyDescent="0.2">
      <c r="R5" s="2"/>
      <c r="S5" s="2"/>
      <c r="T5" s="3"/>
    </row>
    <row r="6" spans="1:20" s="1" customFormat="1" ht="11.25" x14ac:dyDescent="0.2">
      <c r="R6" s="3"/>
      <c r="S6" s="3"/>
      <c r="T6" s="3" t="s">
        <v>2</v>
      </c>
    </row>
    <row r="7" spans="1:20" s="1" customFormat="1" ht="11.25" x14ac:dyDescent="0.2">
      <c r="R7" s="3"/>
      <c r="S7" s="3"/>
      <c r="T7" s="3" t="s">
        <v>3</v>
      </c>
    </row>
    <row r="8" spans="1:20" s="1" customFormat="1" ht="11.25" x14ac:dyDescent="0.2">
      <c r="R8" s="3"/>
      <c r="S8" s="3"/>
      <c r="T8" s="3" t="s">
        <v>1</v>
      </c>
    </row>
    <row r="9" spans="1:20" s="1" customFormat="1" ht="11.25" x14ac:dyDescent="0.2">
      <c r="R9" s="3"/>
      <c r="S9" s="3"/>
      <c r="T9" s="3" t="s">
        <v>41</v>
      </c>
    </row>
    <row r="11" spans="1:20" ht="29.25" customHeight="1" x14ac:dyDescent="0.25">
      <c r="A11" s="31" t="s">
        <v>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20" ht="15.6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5.75" customHeight="1" x14ac:dyDescent="0.25">
      <c r="A13" s="32" t="s">
        <v>5</v>
      </c>
      <c r="B13" s="33"/>
      <c r="C13" s="33"/>
      <c r="D13" s="33"/>
      <c r="E13" s="33"/>
      <c r="F13" s="33"/>
      <c r="G13" s="33"/>
      <c r="H13" s="33"/>
      <c r="I13" s="6">
        <v>31895.97</v>
      </c>
    </row>
    <row r="14" spans="1:20" ht="15.75" customHeight="1" x14ac:dyDescent="0.25">
      <c r="A14" s="32" t="s">
        <v>40</v>
      </c>
      <c r="B14" s="33"/>
      <c r="C14" s="33"/>
      <c r="D14" s="33"/>
      <c r="E14" s="33"/>
      <c r="F14" s="33"/>
      <c r="G14" s="33"/>
      <c r="H14" s="33"/>
      <c r="I14" s="6">
        <v>2136.34</v>
      </c>
    </row>
    <row r="15" spans="1:20" ht="15.75" customHeight="1" x14ac:dyDescent="0.25">
      <c r="A15" s="32" t="s">
        <v>26</v>
      </c>
      <c r="B15" s="33"/>
      <c r="C15" s="33"/>
      <c r="D15" s="33"/>
      <c r="E15" s="33"/>
      <c r="F15" s="33"/>
      <c r="G15" s="33"/>
      <c r="H15" s="33"/>
      <c r="I15" s="6">
        <v>295.05</v>
      </c>
    </row>
    <row r="16" spans="1:20" ht="15.75" customHeight="1" x14ac:dyDescent="0.25">
      <c r="A16" s="32" t="s">
        <v>27</v>
      </c>
      <c r="B16" s="33"/>
      <c r="C16" s="33"/>
      <c r="D16" s="33"/>
      <c r="E16" s="33"/>
      <c r="F16" s="33"/>
      <c r="G16" s="33"/>
      <c r="H16" s="33"/>
      <c r="I16" s="6">
        <v>569.87</v>
      </c>
    </row>
    <row r="17" spans="1:22" ht="15.6" x14ac:dyDescent="0.25">
      <c r="A17" s="30"/>
      <c r="B17" s="30"/>
      <c r="C17" s="30"/>
      <c r="D17" s="30"/>
      <c r="E17" s="30"/>
      <c r="F17" s="30"/>
      <c r="G17" s="30"/>
      <c r="H17" s="30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8"/>
    </row>
    <row r="18" spans="1:22" ht="15.6" x14ac:dyDescent="0.25">
      <c r="A18" s="9"/>
      <c r="B18" s="9"/>
      <c r="C18" s="9"/>
      <c r="D18" s="9"/>
      <c r="E18" s="9"/>
      <c r="F18" s="9"/>
      <c r="G18" s="9"/>
      <c r="H18" s="9"/>
      <c r="I18" s="10"/>
      <c r="J18" s="11"/>
      <c r="K18" s="11"/>
      <c r="L18" s="11"/>
      <c r="M18" s="11"/>
      <c r="N18" s="11"/>
      <c r="O18" s="11"/>
      <c r="P18" s="11"/>
      <c r="Q18" s="11"/>
      <c r="R18" s="7"/>
      <c r="S18" s="7"/>
      <c r="T18" s="8"/>
    </row>
    <row r="19" spans="1:22" s="14" customFormat="1" ht="30" x14ac:dyDescent="0.25">
      <c r="A19" s="26"/>
      <c r="B19" s="28" t="s">
        <v>43</v>
      </c>
      <c r="C19" s="28" t="s">
        <v>6</v>
      </c>
      <c r="D19" s="28" t="s">
        <v>7</v>
      </c>
      <c r="E19" s="28" t="s">
        <v>8</v>
      </c>
      <c r="F19" s="29" t="s">
        <v>28</v>
      </c>
      <c r="G19" s="29"/>
      <c r="H19" s="29"/>
      <c r="I19" s="29"/>
      <c r="J19" s="26" t="s">
        <v>29</v>
      </c>
      <c r="K19" s="26"/>
      <c r="L19" s="26"/>
      <c r="M19" s="26"/>
      <c r="N19" s="26" t="s">
        <v>38</v>
      </c>
      <c r="O19" s="26"/>
      <c r="P19" s="26"/>
      <c r="Q19" s="26"/>
      <c r="R19" s="13" t="s">
        <v>9</v>
      </c>
      <c r="S19" s="13" t="s">
        <v>10</v>
      </c>
      <c r="T19" s="27" t="s">
        <v>11</v>
      </c>
    </row>
    <row r="20" spans="1:22" ht="289.5" customHeight="1" x14ac:dyDescent="0.25">
      <c r="A20" s="26"/>
      <c r="B20" s="28"/>
      <c r="C20" s="28"/>
      <c r="D20" s="28"/>
      <c r="E20" s="28"/>
      <c r="F20" s="12" t="s">
        <v>12</v>
      </c>
      <c r="G20" s="12" t="s">
        <v>13</v>
      </c>
      <c r="H20" s="12" t="s">
        <v>14</v>
      </c>
      <c r="I20" s="12" t="s">
        <v>39</v>
      </c>
      <c r="J20" s="12" t="s">
        <v>30</v>
      </c>
      <c r="K20" s="12" t="s">
        <v>31</v>
      </c>
      <c r="L20" s="12" t="s">
        <v>32</v>
      </c>
      <c r="M20" s="12" t="s">
        <v>33</v>
      </c>
      <c r="N20" s="12" t="s">
        <v>34</v>
      </c>
      <c r="O20" s="12" t="s">
        <v>35</v>
      </c>
      <c r="P20" s="12" t="s">
        <v>36</v>
      </c>
      <c r="Q20" s="12" t="s">
        <v>37</v>
      </c>
      <c r="R20" s="12" t="s">
        <v>15</v>
      </c>
      <c r="S20" s="12" t="s">
        <v>16</v>
      </c>
      <c r="T20" s="27"/>
    </row>
    <row r="21" spans="1:22" s="16" customFormat="1" ht="10.5" x14ac:dyDescent="0.2">
      <c r="A21" s="15">
        <v>1</v>
      </c>
      <c r="B21" s="15">
        <v>2</v>
      </c>
      <c r="C21" s="15">
        <v>3</v>
      </c>
      <c r="D21" s="15">
        <v>4</v>
      </c>
      <c r="E21" s="15">
        <v>5</v>
      </c>
      <c r="F21" s="15">
        <v>6</v>
      </c>
      <c r="G21" s="15">
        <v>7</v>
      </c>
      <c r="H21" s="15">
        <v>8</v>
      </c>
      <c r="I21" s="15">
        <v>9</v>
      </c>
      <c r="J21" s="15">
        <v>10</v>
      </c>
      <c r="K21" s="15">
        <v>11</v>
      </c>
      <c r="L21" s="15">
        <v>12</v>
      </c>
      <c r="M21" s="15">
        <v>13</v>
      </c>
      <c r="N21" s="15">
        <v>14</v>
      </c>
      <c r="O21" s="15">
        <v>15</v>
      </c>
      <c r="P21" s="15">
        <v>16</v>
      </c>
      <c r="Q21" s="15">
        <v>17</v>
      </c>
      <c r="R21" s="15">
        <v>18</v>
      </c>
      <c r="S21" s="15">
        <v>19</v>
      </c>
      <c r="T21" s="15">
        <v>20</v>
      </c>
    </row>
    <row r="22" spans="1:22" ht="15.75" x14ac:dyDescent="0.25">
      <c r="A22" s="17">
        <v>1</v>
      </c>
      <c r="B22" s="18" t="s">
        <v>18</v>
      </c>
      <c r="C22" s="19">
        <v>2895</v>
      </c>
      <c r="D22" s="20">
        <v>3.7629999999999999</v>
      </c>
      <c r="E22" s="20">
        <v>1.113</v>
      </c>
      <c r="F22" s="20">
        <v>1.2205122317223103</v>
      </c>
      <c r="G22" s="20">
        <v>6.3120000000000003</v>
      </c>
      <c r="H22" s="20">
        <v>1</v>
      </c>
      <c r="I22" s="21">
        <v>68930.100000000006</v>
      </c>
      <c r="J22" s="20">
        <v>0.9380847578649506</v>
      </c>
      <c r="K22" s="20">
        <v>1</v>
      </c>
      <c r="L22" s="20">
        <v>1</v>
      </c>
      <c r="M22" s="21">
        <v>1159.22</v>
      </c>
      <c r="N22" s="20">
        <v>1.0172435519400769</v>
      </c>
      <c r="O22" s="20">
        <v>1</v>
      </c>
      <c r="P22" s="20">
        <v>1</v>
      </c>
      <c r="Q22" s="21">
        <v>2427.9</v>
      </c>
      <c r="R22" s="21">
        <v>42070.1</v>
      </c>
      <c r="S22" s="21">
        <v>5076.2299999999996</v>
      </c>
      <c r="T22" s="22">
        <f>I22+M22+Q22+R22+S22</f>
        <v>119663.55</v>
      </c>
      <c r="U22" s="24"/>
      <c r="V22" s="24"/>
    </row>
    <row r="23" spans="1:22" ht="15.75" x14ac:dyDescent="0.25">
      <c r="A23" s="17">
        <v>2</v>
      </c>
      <c r="B23" s="18" t="s">
        <v>19</v>
      </c>
      <c r="C23" s="19">
        <v>1600</v>
      </c>
      <c r="D23" s="20">
        <v>3.6280000000000001</v>
      </c>
      <c r="E23" s="20">
        <v>1.113</v>
      </c>
      <c r="F23" s="20">
        <v>1.2398164958760565</v>
      </c>
      <c r="G23" s="20">
        <v>6.3120000000000003</v>
      </c>
      <c r="H23" s="20">
        <v>1</v>
      </c>
      <c r="I23" s="21">
        <v>67508.31</v>
      </c>
      <c r="J23" s="20">
        <v>0.87806290561695888</v>
      </c>
      <c r="K23" s="20">
        <v>1</v>
      </c>
      <c r="L23" s="20">
        <v>1</v>
      </c>
      <c r="M23" s="21">
        <v>1046.1300000000001</v>
      </c>
      <c r="N23" s="20">
        <v>0.92192067683557577</v>
      </c>
      <c r="O23" s="20">
        <v>1</v>
      </c>
      <c r="P23" s="20">
        <v>1</v>
      </c>
      <c r="Q23" s="21">
        <v>2121.4499999999998</v>
      </c>
      <c r="R23" s="21">
        <v>25718.81</v>
      </c>
      <c r="S23" s="21">
        <v>6032.13</v>
      </c>
      <c r="T23" s="22">
        <f t="shared" ref="T23:T29" si="0">I23+M23+Q23+R23+S23</f>
        <v>102426.83</v>
      </c>
    </row>
    <row r="24" spans="1:22" ht="15.75" x14ac:dyDescent="0.25">
      <c r="A24" s="17">
        <v>3</v>
      </c>
      <c r="B24" s="18" t="s">
        <v>20</v>
      </c>
      <c r="C24" s="19">
        <v>518</v>
      </c>
      <c r="D24" s="20">
        <v>3.8980000000000001</v>
      </c>
      <c r="E24" s="20">
        <v>1.113</v>
      </c>
      <c r="F24" s="20">
        <v>1.233667447230516</v>
      </c>
      <c r="G24" s="20">
        <v>6.4678000000000004</v>
      </c>
      <c r="H24" s="20">
        <v>1</v>
      </c>
      <c r="I24" s="21">
        <v>73954.070000000007</v>
      </c>
      <c r="J24" s="20">
        <v>0.91734223090427591</v>
      </c>
      <c r="K24" s="20">
        <v>1</v>
      </c>
      <c r="L24" s="20">
        <v>1</v>
      </c>
      <c r="M24" s="21">
        <v>1174.26</v>
      </c>
      <c r="N24" s="20">
        <v>0.9812105177070769</v>
      </c>
      <c r="O24" s="20">
        <v>1</v>
      </c>
      <c r="P24" s="20">
        <v>1</v>
      </c>
      <c r="Q24" s="21">
        <v>2425.91</v>
      </c>
      <c r="R24" s="21">
        <v>42142.76</v>
      </c>
      <c r="S24" s="21">
        <v>8454.61</v>
      </c>
      <c r="T24" s="22">
        <f t="shared" si="0"/>
        <v>128151.61</v>
      </c>
    </row>
    <row r="25" spans="1:22" ht="15.75" x14ac:dyDescent="0.25">
      <c r="A25" s="17">
        <v>4</v>
      </c>
      <c r="B25" s="18" t="s">
        <v>21</v>
      </c>
      <c r="C25" s="19">
        <v>2606</v>
      </c>
      <c r="D25" s="20">
        <v>3.7629999999999999</v>
      </c>
      <c r="E25" s="20">
        <v>1.113</v>
      </c>
      <c r="F25" s="20">
        <v>1.2344589245037454</v>
      </c>
      <c r="G25" s="20">
        <v>6.4678000000000004</v>
      </c>
      <c r="H25" s="20">
        <v>1</v>
      </c>
      <c r="I25" s="21">
        <v>71438.61</v>
      </c>
      <c r="J25" s="20">
        <v>0.90157004491192516</v>
      </c>
      <c r="K25" s="20">
        <v>1</v>
      </c>
      <c r="L25" s="20">
        <v>1</v>
      </c>
      <c r="M25" s="21">
        <v>1114.0999999999999</v>
      </c>
      <c r="N25" s="20">
        <v>0.98423932690875815</v>
      </c>
      <c r="O25" s="20">
        <v>1</v>
      </c>
      <c r="P25" s="20">
        <v>1</v>
      </c>
      <c r="Q25" s="21">
        <v>2349.12</v>
      </c>
      <c r="R25" s="21">
        <v>28998.6</v>
      </c>
      <c r="S25" s="21">
        <v>8022.71</v>
      </c>
      <c r="T25" s="22">
        <f t="shared" si="0"/>
        <v>111923.14</v>
      </c>
    </row>
    <row r="26" spans="1:22" ht="15.75" x14ac:dyDescent="0.25">
      <c r="A26" s="17">
        <v>5</v>
      </c>
      <c r="B26" s="18" t="s">
        <v>22</v>
      </c>
      <c r="C26" s="19">
        <v>2639</v>
      </c>
      <c r="D26" s="20">
        <v>3.7629999999999999</v>
      </c>
      <c r="E26" s="20">
        <v>1.113</v>
      </c>
      <c r="F26" s="20">
        <v>1.238707422491101</v>
      </c>
      <c r="G26" s="20">
        <v>6.2359999999999998</v>
      </c>
      <c r="H26" s="20">
        <v>1</v>
      </c>
      <c r="I26" s="21">
        <v>69115.360000000001</v>
      </c>
      <c r="J26" s="20">
        <v>0.88046236404187095</v>
      </c>
      <c r="K26" s="20">
        <v>1</v>
      </c>
      <c r="L26" s="20">
        <v>1</v>
      </c>
      <c r="M26" s="21">
        <v>1088.02</v>
      </c>
      <c r="N26" s="20">
        <v>0.9608507469925025</v>
      </c>
      <c r="O26" s="20">
        <v>1</v>
      </c>
      <c r="P26" s="20">
        <v>1</v>
      </c>
      <c r="Q26" s="21">
        <v>2293.3000000000002</v>
      </c>
      <c r="R26" s="21">
        <v>22668.799999999999</v>
      </c>
      <c r="S26" s="21">
        <v>593.94000000000005</v>
      </c>
      <c r="T26" s="22">
        <f t="shared" si="0"/>
        <v>95759.420000000013</v>
      </c>
    </row>
    <row r="27" spans="1:22" ht="15.75" x14ac:dyDescent="0.25">
      <c r="A27" s="17">
        <v>6</v>
      </c>
      <c r="B27" s="18" t="s">
        <v>23</v>
      </c>
      <c r="C27" s="19">
        <v>2663</v>
      </c>
      <c r="D27" s="20">
        <v>3.7629999999999999</v>
      </c>
      <c r="E27" s="20">
        <v>1.113</v>
      </c>
      <c r="F27" s="20">
        <v>1.2547809996717703</v>
      </c>
      <c r="G27" s="20">
        <v>6.2359999999999998</v>
      </c>
      <c r="H27" s="20">
        <v>1</v>
      </c>
      <c r="I27" s="21">
        <v>70012.210000000006</v>
      </c>
      <c r="J27" s="20">
        <v>0.82738749024667646</v>
      </c>
      <c r="K27" s="20">
        <v>1</v>
      </c>
      <c r="L27" s="20">
        <v>1</v>
      </c>
      <c r="M27" s="21">
        <v>1022.43</v>
      </c>
      <c r="N27" s="20">
        <v>0.97169488757605171</v>
      </c>
      <c r="O27" s="20">
        <v>1</v>
      </c>
      <c r="P27" s="20">
        <v>1</v>
      </c>
      <c r="Q27" s="21">
        <v>2319.1799999999998</v>
      </c>
      <c r="R27" s="21">
        <v>23200.45</v>
      </c>
      <c r="S27" s="21">
        <v>6668.42</v>
      </c>
      <c r="T27" s="22">
        <f t="shared" si="0"/>
        <v>103222.68999999999</v>
      </c>
    </row>
    <row r="28" spans="1:22" ht="15.75" x14ac:dyDescent="0.25">
      <c r="A28" s="17">
        <v>7</v>
      </c>
      <c r="B28" s="18" t="s">
        <v>24</v>
      </c>
      <c r="C28" s="19">
        <v>1867</v>
      </c>
      <c r="D28" s="20">
        <v>3.7629999999999999</v>
      </c>
      <c r="E28" s="20">
        <v>1.113</v>
      </c>
      <c r="F28" s="20">
        <v>1.2273765826030256</v>
      </c>
      <c r="G28" s="20">
        <v>2.9954000000000001</v>
      </c>
      <c r="H28" s="20">
        <v>1</v>
      </c>
      <c r="I28" s="21">
        <v>32895.19</v>
      </c>
      <c r="J28" s="20">
        <v>0.89155383877851646</v>
      </c>
      <c r="K28" s="20">
        <v>1</v>
      </c>
      <c r="L28" s="20">
        <v>1</v>
      </c>
      <c r="M28" s="21">
        <v>1101.72</v>
      </c>
      <c r="N28" s="20">
        <v>1.022709945424308</v>
      </c>
      <c r="O28" s="20">
        <v>1</v>
      </c>
      <c r="P28" s="20">
        <v>1</v>
      </c>
      <c r="Q28" s="21">
        <v>2440.94</v>
      </c>
      <c r="R28" s="21">
        <v>38636.080000000002</v>
      </c>
      <c r="S28" s="21">
        <v>2120.88</v>
      </c>
      <c r="T28" s="22">
        <f t="shared" si="0"/>
        <v>77194.810000000012</v>
      </c>
    </row>
    <row r="29" spans="1:22" ht="15.75" x14ac:dyDescent="0.25">
      <c r="A29" s="17">
        <v>8</v>
      </c>
      <c r="B29" s="18" t="s">
        <v>25</v>
      </c>
      <c r="C29" s="19">
        <v>1589</v>
      </c>
      <c r="D29" s="20">
        <v>3.6280000000000001</v>
      </c>
      <c r="E29" s="20">
        <v>1.113</v>
      </c>
      <c r="F29" s="20">
        <v>1.2305615049415151</v>
      </c>
      <c r="G29" s="20">
        <v>2.9954000000000001</v>
      </c>
      <c r="H29" s="20">
        <v>1</v>
      </c>
      <c r="I29" s="21">
        <v>31797.35</v>
      </c>
      <c r="J29" s="20">
        <v>0.8850245532135016</v>
      </c>
      <c r="K29" s="20">
        <v>1</v>
      </c>
      <c r="L29" s="20">
        <v>1</v>
      </c>
      <c r="M29" s="21">
        <v>1054.42</v>
      </c>
      <c r="N29" s="20">
        <v>0.94110269802004876</v>
      </c>
      <c r="O29" s="20">
        <v>1</v>
      </c>
      <c r="P29" s="20">
        <v>1</v>
      </c>
      <c r="Q29" s="21">
        <v>2165.59</v>
      </c>
      <c r="R29" s="21">
        <v>24044.080000000002</v>
      </c>
      <c r="S29" s="21">
        <v>6277.7</v>
      </c>
      <c r="T29" s="22">
        <f t="shared" si="0"/>
        <v>65339.14</v>
      </c>
    </row>
    <row r="30" spans="1:22" x14ac:dyDescent="0.25">
      <c r="T30" s="25" t="s">
        <v>17</v>
      </c>
    </row>
    <row r="32" spans="1:22" x14ac:dyDescent="0.25">
      <c r="T32" s="23"/>
    </row>
  </sheetData>
  <mergeCells count="15">
    <mergeCell ref="A17:H17"/>
    <mergeCell ref="A11:T11"/>
    <mergeCell ref="A13:H13"/>
    <mergeCell ref="A14:H14"/>
    <mergeCell ref="A15:H15"/>
    <mergeCell ref="A16:H16"/>
    <mergeCell ref="J19:M19"/>
    <mergeCell ref="N19:Q19"/>
    <mergeCell ref="T19:T20"/>
    <mergeCell ref="A19:A20"/>
    <mergeCell ref="B19:B20"/>
    <mergeCell ref="C19:C20"/>
    <mergeCell ref="D19:D20"/>
    <mergeCell ref="E19:E20"/>
    <mergeCell ref="F19:I19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общ с 01.04.2025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Денно Ася Александровна</cp:lastModifiedBy>
  <dcterms:created xsi:type="dcterms:W3CDTF">2025-03-17T22:06:32Z</dcterms:created>
  <dcterms:modified xsi:type="dcterms:W3CDTF">2025-04-08T04:32:04Z</dcterms:modified>
</cp:coreProperties>
</file>